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 Purina Eglite\INGA\tirgus izpetes\2021\102_Caurteka Baltinava\"/>
    </mc:Choice>
  </mc:AlternateContent>
  <xr:revisionPtr revIDLastSave="0" documentId="13_ncr:1_{21B14C26-E6AA-43EB-B425-00445351D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eļova" sheetId="1" r:id="rId1"/>
    <sheet name="Lapa2" sheetId="2" r:id="rId2"/>
    <sheet name="Lapa3" sheetId="3" r:id="rId3"/>
  </sheets>
  <calcPr calcId="181029"/>
</workbook>
</file>

<file path=xl/calcChain.xml><?xml version="1.0" encoding="utf-8"?>
<calcChain xmlns="http://schemas.openxmlformats.org/spreadsheetml/2006/main">
  <c r="F21" i="1" l="1"/>
  <c r="F14" i="1"/>
  <c r="F15" i="1"/>
  <c r="F16" i="1"/>
  <c r="F17" i="1"/>
  <c r="F18" i="1"/>
  <c r="F19" i="1"/>
  <c r="F20" i="1"/>
  <c r="F13" i="1"/>
  <c r="F22" i="1" s="1"/>
  <c r="B8" i="1"/>
  <c r="F23" i="1" l="1"/>
  <c r="F24" i="1" s="1"/>
</calcChain>
</file>

<file path=xl/sharedStrings.xml><?xml version="1.0" encoding="utf-8"?>
<sst xmlns="http://schemas.openxmlformats.org/spreadsheetml/2006/main" count="36" uniqueCount="30">
  <si>
    <t>Ceļš</t>
  </si>
  <si>
    <t>No km</t>
  </si>
  <si>
    <t>Līdz km</t>
  </si>
  <si>
    <t>Garums, m</t>
  </si>
  <si>
    <t>Izmaksu pozīcija</t>
  </si>
  <si>
    <t>Darba nosaukums</t>
  </si>
  <si>
    <t>Mēra vienība</t>
  </si>
  <si>
    <t>Darba daudzums</t>
  </si>
  <si>
    <t>Vienības cena EUR</t>
  </si>
  <si>
    <t>Kopējā izmaksa EUR</t>
  </si>
  <si>
    <t>m</t>
  </si>
  <si>
    <t>Kopā:</t>
  </si>
  <si>
    <t>PVN 21 % :</t>
  </si>
  <si>
    <t>Pavisam kopā:</t>
  </si>
  <si>
    <t xml:space="preserve">Grāvju tīrīšana </t>
  </si>
  <si>
    <t>Koku un krūmu zāģēšana, transportēšana uz uzņēmēja atbērtni</t>
  </si>
  <si>
    <t>m2</t>
  </si>
  <si>
    <t>Caurtekas demontāza</t>
  </si>
  <si>
    <t>m3</t>
  </si>
  <si>
    <t>Caurtekas šķembu pamata izbūve(h=0.2m)</t>
  </si>
  <si>
    <t>Ceļa segas atjaunošana ar nesaistītu minerālmateriālu 0/32s(h=0.2m)</t>
  </si>
  <si>
    <t>Caurtekas būvbedres aizbēršana blīvējot ar salizturīgu materiālu</t>
  </si>
  <si>
    <t>Caurtekas ieteces/izteces galu nostiprināšana ar laukameņiem cementa javā</t>
  </si>
  <si>
    <t>Grāvja gultnes nostiprināšana ar šķembu bērumu (h=02m) fr.45-63 caurtekas galos</t>
  </si>
  <si>
    <t>*Darbi jāveic atbilstoši ''Ceļu specifikācijas 2019''</t>
  </si>
  <si>
    <t>*Apjomi doti blīvā veidā</t>
  </si>
  <si>
    <t>Baltinavas pagasta pārvalde</t>
  </si>
  <si>
    <t xml:space="preserve"> B4 Obeļova-Risova</t>
  </si>
  <si>
    <t>Caurteka (D= 1,0)</t>
  </si>
  <si>
    <t>Tehniskā specifikācija (darbu apjoms)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</si>
</sst>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family val="2"/>
      <charset val="186"/>
      <scheme val="minor"/>
    </font>
    <font>
      <sz val="10"/>
      <name val="Teutonica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0" borderId="0" xfId="2" applyFont="1" applyFill="1" applyAlignment="1">
      <alignment horizontal="center"/>
    </xf>
    <xf numFmtId="0" fontId="5" fillId="0" borderId="0" xfId="2" quotePrefix="1" applyFont="1" applyFill="1" applyAlignment="1">
      <alignment horizontal="left"/>
    </xf>
    <xf numFmtId="0" fontId="4" fillId="0" borderId="0" xfId="2" applyFont="1" applyFill="1"/>
    <xf numFmtId="1" fontId="4" fillId="0" borderId="0" xfId="2" applyNumberFormat="1" applyFont="1" applyFill="1"/>
    <xf numFmtId="0" fontId="6" fillId="0" borderId="1" xfId="2" applyFont="1" applyFill="1" applyBorder="1" applyAlignment="1">
      <alignment horizontal="left"/>
    </xf>
    <xf numFmtId="0" fontId="6" fillId="0" borderId="1" xfId="2" applyFont="1" applyFill="1" applyBorder="1" applyAlignment="1" applyProtection="1">
      <alignment horizontal="right" wrapText="1"/>
      <protection locked="0"/>
    </xf>
    <xf numFmtId="0" fontId="6" fillId="0" borderId="0" xfId="2" applyFont="1" applyFill="1" applyAlignment="1">
      <alignment horizontal="right"/>
    </xf>
    <xf numFmtId="0" fontId="6" fillId="0" borderId="0" xfId="2" applyFont="1" applyFill="1"/>
    <xf numFmtId="0" fontId="7" fillId="0" borderId="0" xfId="2" applyFont="1" applyFill="1"/>
    <xf numFmtId="1" fontId="6" fillId="0" borderId="0" xfId="2" applyNumberFormat="1" applyFont="1" applyFill="1" applyBorder="1" applyAlignment="1">
      <alignment horizontal="center"/>
    </xf>
    <xf numFmtId="164" fontId="6" fillId="0" borderId="1" xfId="2" applyNumberFormat="1" applyFont="1" applyFill="1" applyBorder="1" applyAlignment="1" applyProtection="1">
      <alignment horizontal="right"/>
      <protection locked="0"/>
    </xf>
    <xf numFmtId="0" fontId="6" fillId="0" borderId="0" xfId="2" quotePrefix="1" applyFont="1" applyFill="1" applyAlignment="1">
      <alignment horizontal="left"/>
    </xf>
    <xf numFmtId="1" fontId="6" fillId="0" borderId="1" xfId="2" applyNumberFormat="1" applyFont="1" applyFill="1" applyBorder="1" applyAlignment="1" applyProtection="1">
      <alignment horizontal="right"/>
      <protection locked="0"/>
    </xf>
    <xf numFmtId="0" fontId="6" fillId="0" borderId="0" xfId="2" applyFont="1" applyFill="1" applyAlignment="1">
      <alignment horizontal="center"/>
    </xf>
    <xf numFmtId="1" fontId="8" fillId="0" borderId="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/>
    </xf>
    <xf numFmtId="1" fontId="6" fillId="0" borderId="0" xfId="2" applyNumberFormat="1" applyFont="1" applyFill="1"/>
    <xf numFmtId="0" fontId="6" fillId="0" borderId="6" xfId="2" applyFont="1" applyFill="1" applyBorder="1" applyAlignment="1" applyProtection="1">
      <alignment horizontal="center" vertical="justify"/>
      <protection hidden="1"/>
    </xf>
    <xf numFmtId="0" fontId="6" fillId="0" borderId="7" xfId="2" applyFont="1" applyFill="1" applyBorder="1" applyAlignment="1" applyProtection="1">
      <alignment horizontal="center" vertical="center"/>
      <protection hidden="1"/>
    </xf>
    <xf numFmtId="0" fontId="6" fillId="0" borderId="7" xfId="2" applyFont="1" applyFill="1" applyBorder="1" applyAlignment="1" applyProtection="1">
      <alignment horizontal="center" vertical="justify"/>
      <protection hidden="1"/>
    </xf>
    <xf numFmtId="0" fontId="6" fillId="0" borderId="6" xfId="2" applyFont="1" applyFill="1" applyBorder="1" applyAlignment="1">
      <alignment horizontal="center" vertical="justify"/>
    </xf>
    <xf numFmtId="1" fontId="6" fillId="0" borderId="8" xfId="2" applyNumberFormat="1" applyFont="1" applyFill="1" applyBorder="1" applyAlignment="1">
      <alignment horizontal="center" vertical="justify"/>
    </xf>
    <xf numFmtId="0" fontId="9" fillId="0" borderId="9" xfId="2" applyFont="1" applyFill="1" applyBorder="1" applyAlignment="1" applyProtection="1">
      <alignment horizontal="center"/>
      <protection hidden="1"/>
    </xf>
    <xf numFmtId="0" fontId="9" fillId="0" borderId="9" xfId="2" applyFont="1" applyFill="1" applyBorder="1" applyAlignment="1">
      <alignment horizontal="center"/>
    </xf>
    <xf numFmtId="1" fontId="9" fillId="0" borderId="5" xfId="2" applyNumberFormat="1" applyFont="1" applyFill="1" applyBorder="1" applyAlignment="1">
      <alignment horizontal="center"/>
    </xf>
    <xf numFmtId="0" fontId="6" fillId="0" borderId="10" xfId="2" applyFont="1" applyFill="1" applyBorder="1" applyAlignment="1" applyProtection="1">
      <alignment horizontal="center"/>
      <protection hidden="1"/>
    </xf>
    <xf numFmtId="0" fontId="6" fillId="0" borderId="11" xfId="2" applyFont="1" applyFill="1" applyBorder="1" applyAlignment="1" applyProtection="1">
      <alignment horizontal="left" wrapText="1"/>
      <protection hidden="1"/>
    </xf>
    <xf numFmtId="0" fontId="6" fillId="0" borderId="11" xfId="2" applyFont="1" applyFill="1" applyBorder="1" applyAlignment="1" applyProtection="1">
      <alignment horizontal="center"/>
      <protection hidden="1"/>
    </xf>
    <xf numFmtId="0" fontId="6" fillId="0" borderId="11" xfId="2" applyNumberFormat="1" applyFont="1" applyFill="1" applyBorder="1" applyAlignment="1" applyProtection="1">
      <alignment horizontal="center"/>
      <protection hidden="1"/>
    </xf>
    <xf numFmtId="2" fontId="6" fillId="0" borderId="11" xfId="2" applyNumberFormat="1" applyFont="1" applyFill="1" applyBorder="1" applyAlignment="1">
      <alignment horizontal="right"/>
    </xf>
    <xf numFmtId="2" fontId="6" fillId="0" borderId="12" xfId="2" applyNumberFormat="1" applyFont="1" applyFill="1" applyBorder="1" applyAlignment="1">
      <alignment horizontal="right"/>
    </xf>
    <xf numFmtId="0" fontId="6" fillId="0" borderId="0" xfId="2" applyFont="1" applyFill="1" applyBorder="1"/>
    <xf numFmtId="0" fontId="6" fillId="0" borderId="0" xfId="2" quotePrefix="1" applyFont="1" applyFill="1" applyBorder="1" applyAlignment="1">
      <alignment horizontal="right"/>
    </xf>
    <xf numFmtId="0" fontId="11" fillId="0" borderId="0" xfId="3" applyFont="1" applyFill="1" applyBorder="1" applyAlignment="1">
      <alignment horizontal="left"/>
    </xf>
    <xf numFmtId="0" fontId="8" fillId="0" borderId="0" xfId="2" applyFont="1" applyFill="1" applyBorder="1" applyAlignment="1">
      <alignment horizontal="right"/>
    </xf>
    <xf numFmtId="0" fontId="6" fillId="0" borderId="13" xfId="2" applyFont="1" applyFill="1" applyBorder="1" applyAlignment="1">
      <alignment horizontal="right"/>
    </xf>
    <xf numFmtId="2" fontId="6" fillId="0" borderId="2" xfId="2" applyNumberFormat="1" applyFont="1" applyFill="1" applyBorder="1" applyAlignment="1">
      <alignment horizontal="right"/>
    </xf>
    <xf numFmtId="2" fontId="5" fillId="0" borderId="14" xfId="2" applyNumberFormat="1" applyFont="1" applyFill="1" applyBorder="1" applyAlignment="1">
      <alignment horizontal="right"/>
    </xf>
    <xf numFmtId="0" fontId="12" fillId="0" borderId="0" xfId="0" applyFont="1"/>
    <xf numFmtId="0" fontId="6" fillId="0" borderId="18" xfId="2" applyFont="1" applyFill="1" applyBorder="1" applyAlignment="1">
      <alignment horizontal="right"/>
    </xf>
    <xf numFmtId="2" fontId="10" fillId="0" borderId="14" xfId="2" applyNumberFormat="1" applyFont="1" applyFill="1" applyBorder="1" applyAlignment="1">
      <alignment horizontal="right"/>
    </xf>
    <xf numFmtId="0" fontId="6" fillId="0" borderId="1" xfId="2" applyFont="1" applyFill="1" applyBorder="1" applyAlignment="1" applyProtection="1">
      <alignment horizontal="center"/>
      <protection hidden="1"/>
    </xf>
    <xf numFmtId="0" fontId="6" fillId="0" borderId="1" xfId="2" applyFont="1" applyFill="1" applyBorder="1" applyAlignment="1" applyProtection="1">
      <alignment horizontal="left" wrapText="1"/>
      <protection hidden="1"/>
    </xf>
    <xf numFmtId="0" fontId="6" fillId="0" borderId="1" xfId="2" applyNumberFormat="1" applyFont="1" applyFill="1" applyBorder="1" applyAlignment="1" applyProtection="1">
      <alignment horizontal="center"/>
      <protection hidden="1"/>
    </xf>
    <xf numFmtId="2" fontId="6" fillId="0" borderId="1" xfId="2" applyNumberFormat="1" applyFont="1" applyFill="1" applyBorder="1" applyAlignment="1">
      <alignment horizontal="right"/>
    </xf>
    <xf numFmtId="0" fontId="5" fillId="0" borderId="15" xfId="2" applyFont="1" applyFill="1" applyBorder="1" applyAlignment="1">
      <alignment horizontal="right"/>
    </xf>
    <xf numFmtId="0" fontId="5" fillId="0" borderId="16" xfId="2" applyFont="1" applyFill="1" applyBorder="1" applyAlignment="1">
      <alignment horizontal="right"/>
    </xf>
    <xf numFmtId="0" fontId="5" fillId="0" borderId="17" xfId="2" applyFont="1" applyFill="1" applyBorder="1" applyAlignment="1">
      <alignment horizontal="right"/>
    </xf>
    <xf numFmtId="0" fontId="3" fillId="0" borderId="0" xfId="2" applyFont="1" applyFill="1" applyAlignment="1">
      <alignment horizontal="center"/>
    </xf>
    <xf numFmtId="0" fontId="3" fillId="0" borderId="0" xfId="2" quotePrefix="1" applyFont="1" applyFill="1" applyAlignment="1">
      <alignment horizontal="center"/>
    </xf>
    <xf numFmtId="0" fontId="10" fillId="0" borderId="19" xfId="2" applyFont="1" applyFill="1" applyBorder="1" applyAlignment="1">
      <alignment horizontal="right"/>
    </xf>
    <xf numFmtId="0" fontId="6" fillId="0" borderId="3" xfId="2" applyFont="1" applyFill="1" applyBorder="1" applyAlignment="1">
      <alignment horizontal="right"/>
    </xf>
    <xf numFmtId="0" fontId="6" fillId="0" borderId="4" xfId="2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4">
    <cellStyle name="Normal" xfId="0" builtinId="0"/>
    <cellStyle name="Normal_1_V39 2.600 - 6.440 km" xfId="2" xr:uid="{00000000-0005-0000-0000-000001000000}"/>
    <cellStyle name="Normal_kopejais_saraksts_rezekne" xfId="3" xr:uid="{00000000-0005-0000-0000-000002000000}"/>
    <cellStyle name="Parasts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H5" sqref="H5"/>
    </sheetView>
  </sheetViews>
  <sheetFormatPr defaultRowHeight="15"/>
  <cols>
    <col min="1" max="1" width="11.28515625" customWidth="1"/>
    <col min="2" max="2" width="47.7109375" customWidth="1"/>
  </cols>
  <sheetData>
    <row r="1" spans="1:6">
      <c r="C1" s="54" t="s">
        <v>26</v>
      </c>
      <c r="D1" s="54"/>
      <c r="E1" s="54"/>
      <c r="F1" s="54"/>
    </row>
    <row r="2" spans="1:6">
      <c r="C2" s="54"/>
      <c r="D2" s="54"/>
      <c r="E2" s="54"/>
      <c r="F2" s="54"/>
    </row>
    <row r="3" spans="1:6" ht="18.75">
      <c r="A3" s="49" t="s">
        <v>29</v>
      </c>
      <c r="B3" s="50"/>
      <c r="C3" s="50"/>
      <c r="D3" s="50"/>
      <c r="E3" s="50"/>
      <c r="F3" s="50"/>
    </row>
    <row r="4" spans="1:6" ht="15.75">
      <c r="A4" s="1"/>
      <c r="B4" s="2"/>
      <c r="C4" s="3"/>
      <c r="D4" s="3"/>
      <c r="E4" s="3"/>
      <c r="F4" s="4"/>
    </row>
    <row r="5" spans="1:6">
      <c r="A5" s="5" t="s">
        <v>0</v>
      </c>
      <c r="B5" s="6" t="s">
        <v>27</v>
      </c>
      <c r="C5" s="7"/>
      <c r="D5" s="8"/>
      <c r="E5" s="9"/>
      <c r="F5" s="10"/>
    </row>
    <row r="6" spans="1:6">
      <c r="A6" s="5" t="s">
        <v>1</v>
      </c>
      <c r="B6" s="11">
        <v>0.11799999999999999</v>
      </c>
      <c r="C6" s="7"/>
      <c r="D6" s="12"/>
      <c r="E6" s="8"/>
      <c r="F6" s="10"/>
    </row>
    <row r="7" spans="1:6">
      <c r="A7" s="5" t="s">
        <v>2</v>
      </c>
      <c r="B7" s="11">
        <v>0.126</v>
      </c>
      <c r="C7" s="7"/>
      <c r="D7" s="12"/>
      <c r="E7" s="8"/>
      <c r="F7" s="10"/>
    </row>
    <row r="8" spans="1:6">
      <c r="A8" s="5" t="s">
        <v>3</v>
      </c>
      <c r="B8" s="13">
        <f>(B7-B6)*1000</f>
        <v>8.0000000000000071</v>
      </c>
      <c r="C8" s="7"/>
      <c r="D8" s="12"/>
      <c r="E8" s="8"/>
      <c r="F8" s="10"/>
    </row>
    <row r="9" spans="1:6">
      <c r="A9" s="14"/>
      <c r="B9" s="8"/>
      <c r="C9" s="8"/>
      <c r="D9" s="8"/>
      <c r="E9" s="8"/>
      <c r="F9" s="15"/>
    </row>
    <row r="10" spans="1:6" ht="15.75" thickBot="1">
      <c r="A10" s="16"/>
      <c r="B10" s="8"/>
      <c r="C10" s="8"/>
      <c r="D10" s="8"/>
      <c r="E10" s="8"/>
      <c r="F10" s="17"/>
    </row>
    <row r="11" spans="1:6" ht="45.75" thickBot="1">
      <c r="A11" s="18" t="s">
        <v>4</v>
      </c>
      <c r="B11" s="19" t="s">
        <v>5</v>
      </c>
      <c r="C11" s="20" t="s">
        <v>6</v>
      </c>
      <c r="D11" s="20" t="s">
        <v>7</v>
      </c>
      <c r="E11" s="21" t="s">
        <v>8</v>
      </c>
      <c r="F11" s="22" t="s">
        <v>9</v>
      </c>
    </row>
    <row r="12" spans="1:6" ht="15.75" thickBot="1">
      <c r="A12" s="23">
        <v>1</v>
      </c>
      <c r="B12" s="23">
        <v>2</v>
      </c>
      <c r="C12" s="23">
        <v>3</v>
      </c>
      <c r="D12" s="23">
        <v>4</v>
      </c>
      <c r="E12" s="24">
        <v>5</v>
      </c>
      <c r="F12" s="25">
        <v>6</v>
      </c>
    </row>
    <row r="13" spans="1:6">
      <c r="A13" s="26">
        <v>1</v>
      </c>
      <c r="B13" s="27" t="s">
        <v>14</v>
      </c>
      <c r="C13" s="28" t="s">
        <v>10</v>
      </c>
      <c r="D13" s="29">
        <v>30</v>
      </c>
      <c r="E13" s="30"/>
      <c r="F13" s="31">
        <f>E13*D13</f>
        <v>0</v>
      </c>
    </row>
    <row r="14" spans="1:6" ht="30">
      <c r="A14" s="26">
        <v>2</v>
      </c>
      <c r="B14" s="27" t="s">
        <v>15</v>
      </c>
      <c r="C14" s="28" t="s">
        <v>16</v>
      </c>
      <c r="D14" s="29">
        <v>150</v>
      </c>
      <c r="E14" s="30"/>
      <c r="F14" s="31">
        <f t="shared" ref="F14:F21" si="0">E14*D14</f>
        <v>0</v>
      </c>
    </row>
    <row r="15" spans="1:6" ht="20.45" customHeight="1">
      <c r="A15" s="26">
        <v>3</v>
      </c>
      <c r="B15" s="27" t="s">
        <v>17</v>
      </c>
      <c r="C15" s="28" t="s">
        <v>10</v>
      </c>
      <c r="D15" s="29">
        <v>14</v>
      </c>
      <c r="E15" s="30"/>
      <c r="F15" s="31">
        <f t="shared" si="0"/>
        <v>0</v>
      </c>
    </row>
    <row r="16" spans="1:6" ht="18.600000000000001" customHeight="1">
      <c r="A16" s="26">
        <v>4</v>
      </c>
      <c r="B16" s="27" t="s">
        <v>19</v>
      </c>
      <c r="C16" s="28" t="s">
        <v>18</v>
      </c>
      <c r="D16" s="29">
        <v>5</v>
      </c>
      <c r="E16" s="30"/>
      <c r="F16" s="31">
        <f t="shared" si="0"/>
        <v>0</v>
      </c>
    </row>
    <row r="17" spans="1:7" ht="30">
      <c r="A17" s="26">
        <v>5</v>
      </c>
      <c r="B17" s="27" t="s">
        <v>21</v>
      </c>
      <c r="C17" s="28" t="s">
        <v>18</v>
      </c>
      <c r="D17" s="29">
        <v>50</v>
      </c>
      <c r="E17" s="30"/>
      <c r="F17" s="31">
        <f t="shared" si="0"/>
        <v>0</v>
      </c>
    </row>
    <row r="18" spans="1:7" ht="27" customHeight="1">
      <c r="A18" s="26">
        <v>6</v>
      </c>
      <c r="B18" s="27" t="s">
        <v>20</v>
      </c>
      <c r="C18" s="28" t="s">
        <v>16</v>
      </c>
      <c r="D18" s="29">
        <v>10</v>
      </c>
      <c r="E18" s="30"/>
      <c r="F18" s="31">
        <f t="shared" si="0"/>
        <v>0</v>
      </c>
    </row>
    <row r="19" spans="1:7" ht="30">
      <c r="A19" s="26">
        <v>7</v>
      </c>
      <c r="B19" s="27" t="s">
        <v>22</v>
      </c>
      <c r="C19" s="28" t="s">
        <v>16</v>
      </c>
      <c r="D19" s="29">
        <v>10</v>
      </c>
      <c r="E19" s="30"/>
      <c r="F19" s="31">
        <f t="shared" si="0"/>
        <v>0</v>
      </c>
    </row>
    <row r="20" spans="1:7" ht="30">
      <c r="A20" s="26">
        <v>8</v>
      </c>
      <c r="B20" s="27" t="s">
        <v>23</v>
      </c>
      <c r="C20" s="28" t="s">
        <v>16</v>
      </c>
      <c r="D20" s="29">
        <v>12</v>
      </c>
      <c r="E20" s="30"/>
      <c r="F20" s="31">
        <f t="shared" si="0"/>
        <v>0</v>
      </c>
    </row>
    <row r="21" spans="1:7">
      <c r="A21" s="42">
        <v>9</v>
      </c>
      <c r="B21" s="43" t="s">
        <v>28</v>
      </c>
      <c r="C21" s="42" t="s">
        <v>10</v>
      </c>
      <c r="D21" s="44">
        <v>11</v>
      </c>
      <c r="E21" s="45"/>
      <c r="F21" s="45">
        <f t="shared" si="0"/>
        <v>0</v>
      </c>
    </row>
    <row r="22" spans="1:7" ht="15.75" thickBot="1">
      <c r="A22" s="32"/>
      <c r="B22" s="33"/>
      <c r="C22" s="40"/>
      <c r="D22" s="51" t="s">
        <v>11</v>
      </c>
      <c r="E22" s="51"/>
      <c r="F22" s="41">
        <f>SUM(F13:F21)</f>
        <v>0</v>
      </c>
    </row>
    <row r="23" spans="1:7">
      <c r="A23" s="34"/>
      <c r="B23" s="35"/>
      <c r="C23" s="36"/>
      <c r="D23" s="52" t="s">
        <v>12</v>
      </c>
      <c r="E23" s="53"/>
      <c r="F23" s="37">
        <f>F22*0.21</f>
        <v>0</v>
      </c>
    </row>
    <row r="24" spans="1:7" ht="16.5" thickBot="1">
      <c r="A24" s="32"/>
      <c r="B24" s="35"/>
      <c r="C24" s="46" t="s">
        <v>13</v>
      </c>
      <c r="D24" s="47"/>
      <c r="E24" s="48"/>
      <c r="F24" s="38">
        <f>F23+F22</f>
        <v>0</v>
      </c>
    </row>
    <row r="25" spans="1:7">
      <c r="B25" t="s">
        <v>25</v>
      </c>
    </row>
    <row r="26" spans="1:7">
      <c r="A26" s="39"/>
      <c r="B26" s="39" t="s">
        <v>24</v>
      </c>
      <c r="C26" s="39"/>
      <c r="D26" s="39"/>
      <c r="E26" s="39"/>
      <c r="F26" s="39"/>
      <c r="G26" s="39"/>
    </row>
    <row r="27" spans="1:7">
      <c r="A27" s="39"/>
      <c r="B27" s="39"/>
      <c r="C27" s="39"/>
      <c r="D27" s="39"/>
      <c r="E27" s="39"/>
      <c r="F27" s="39"/>
      <c r="G27" s="39"/>
    </row>
  </sheetData>
  <mergeCells count="5">
    <mergeCell ref="C24:E24"/>
    <mergeCell ref="A3:F3"/>
    <mergeCell ref="D22:E22"/>
    <mergeCell ref="D23:E23"/>
    <mergeCell ref="C1:F2"/>
  </mergeCells>
  <pageMargins left="0.7" right="0.7" top="0.75" bottom="0.75" header="0.3" footer="0.3"/>
  <pageSetup paperSize="9" scale="9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Obeļova</vt:lpstr>
      <vt:lpstr>Lapa2</vt:lpstr>
      <vt:lpstr>Lapa3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Armīns</dc:creator>
  <cp:lastModifiedBy>Inga Purina Eglite</cp:lastModifiedBy>
  <cp:lastPrinted>2021-08-18T12:36:22Z</cp:lastPrinted>
  <dcterms:created xsi:type="dcterms:W3CDTF">2021-04-26T05:57:13Z</dcterms:created>
  <dcterms:modified xsi:type="dcterms:W3CDTF">2021-08-18T12:36:30Z</dcterms:modified>
</cp:coreProperties>
</file>